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91653\Desktop\Tableau PF DAC\"/>
    </mc:Choice>
  </mc:AlternateContent>
  <xr:revisionPtr revIDLastSave="0" documentId="13_ncr:1_{672EE36C-F5BB-43C8-ADF1-72C29E6EF92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TI PME " sheetId="1" r:id="rId1"/>
    <sheet name="NE PAS RENSEIG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D11" i="2"/>
  <c r="C11" i="2"/>
  <c r="B11" i="2"/>
  <c r="B2" i="2"/>
  <c r="C10" i="2"/>
  <c r="D10" i="2"/>
  <c r="C9" i="2"/>
  <c r="D9" i="2"/>
  <c r="C8" i="2"/>
  <c r="D8" i="2"/>
  <c r="C7" i="2"/>
  <c r="D7" i="2"/>
  <c r="C6" i="2"/>
  <c r="D6" i="2"/>
  <c r="C4" i="2"/>
  <c r="D4" i="2"/>
  <c r="C3" i="2"/>
  <c r="D3" i="2"/>
  <c r="B10" i="2"/>
  <c r="B8" i="2"/>
  <c r="I22" i="1"/>
  <c r="B9" i="2"/>
  <c r="B7" i="2"/>
  <c r="B6" i="2"/>
  <c r="B3" i="2"/>
  <c r="B4" i="2"/>
  <c r="B5" i="2"/>
  <c r="F30" i="1"/>
  <c r="H30" i="1"/>
  <c r="G30" i="1"/>
  <c r="I29" i="1"/>
  <c r="I28" i="1"/>
  <c r="I27" i="1"/>
  <c r="I26" i="1"/>
  <c r="H25" i="1"/>
  <c r="G25" i="1"/>
  <c r="F25" i="1"/>
  <c r="I24" i="1"/>
  <c r="I23" i="1"/>
  <c r="I21" i="1"/>
  <c r="I20" i="1"/>
  <c r="I19" i="1"/>
  <c r="I18" i="1"/>
  <c r="H17" i="1"/>
  <c r="G17" i="1"/>
  <c r="F17" i="1"/>
  <c r="I16" i="1"/>
  <c r="I15" i="1"/>
  <c r="I14" i="1"/>
  <c r="I13" i="1"/>
  <c r="C12" i="2" l="1"/>
  <c r="B12" i="2"/>
  <c r="D12" i="2"/>
  <c r="G31" i="1"/>
  <c r="I25" i="1"/>
  <c r="H31" i="1"/>
  <c r="I17" i="1"/>
  <c r="F31" i="1"/>
  <c r="I30" i="1"/>
  <c r="F11" i="1" l="1"/>
  <c r="H32" i="1" s="1"/>
  <c r="I31" i="1"/>
  <c r="F32" i="1" l="1"/>
  <c r="G32" i="1"/>
</calcChain>
</file>

<file path=xl/sharedStrings.xml><?xml version="1.0" encoding="utf-8"?>
<sst xmlns="http://schemas.openxmlformats.org/spreadsheetml/2006/main" count="73" uniqueCount="58">
  <si>
    <t>En €</t>
  </si>
  <si>
    <t>PART RAPATRIABLE</t>
  </si>
  <si>
    <t>Part locale</t>
  </si>
  <si>
    <t>TOTAL</t>
  </si>
  <si>
    <t>Commentaires</t>
  </si>
  <si>
    <t>Part française</t>
  </si>
  <si>
    <t>Part étrangère</t>
  </si>
  <si>
    <t xml:space="preserve">TOTAL (contrat) : </t>
  </si>
  <si>
    <t>Part industrielle</t>
  </si>
  <si>
    <t>a) MONTAGE</t>
  </si>
  <si>
    <t>b) TRAVAUX DE GÉNIE CIVIL</t>
  </si>
  <si>
    <t>c) EQUIPEMENTS ET FOURNITURES</t>
  </si>
  <si>
    <t>d) AUTRES</t>
  </si>
  <si>
    <t>SOUS - TOTAL</t>
  </si>
  <si>
    <t>Part services</t>
  </si>
  <si>
    <t>e) R&amp;D ET ETUDES D'INGENIERIE</t>
  </si>
  <si>
    <t>f) ASSISTANCE TECHNIQUE</t>
  </si>
  <si>
    <t>g) SERVICE APRÈS-VENTE</t>
  </si>
  <si>
    <t>h) TRANSPORTS[1]</t>
  </si>
  <si>
    <t>i) COUTS DE PERSONNEL</t>
  </si>
  <si>
    <t>j) AUTRES SERVICES</t>
  </si>
  <si>
    <t>Part financière</t>
  </si>
  <si>
    <t>l) FRAIS DE STRUCTURE</t>
  </si>
  <si>
    <t>m) MARGE BRUTE DU CONTRAT (hors frais de structure et de personnel)</t>
  </si>
  <si>
    <t>n) AUTRES</t>
  </si>
  <si>
    <t>Montant</t>
  </si>
  <si>
    <t>%</t>
  </si>
  <si>
    <t>[1] Fret, transport routier, aérien et maritime.</t>
  </si>
  <si>
    <t xml:space="preserve"> </t>
  </si>
  <si>
    <t xml:space="preserve">Réception(s) définitive(s): m+ </t>
  </si>
  <si>
    <t>TABLEAU ETI-PME (CA social &lt; 300 M€ au cours des trois dernières années)</t>
  </si>
  <si>
    <t>Réception provisoire : date à laquelle l’exécution des obligations contractuelles de l’exportateur sont entièrement achevées</t>
  </si>
  <si>
    <t>En général, la Réception Définitive correspond à la fin de la garantie constructeur (souvent 12 ou 24 mois après l’achèvement du contrat). A noter que tous les contrats n’ont pas de réception définitive.</t>
  </si>
  <si>
    <t xml:space="preserve">Réceptions (s) provisoire(s): m+ </t>
  </si>
  <si>
    <t>Délais d'éxécution m+ x à m+ x</t>
  </si>
  <si>
    <t xml:space="preserve">k) FRAIS BANCAIRES, D'ASSURANCE ET PRIME Bpifrance Assurance Export sur contrat commercial </t>
  </si>
  <si>
    <r>
      <rPr>
        <sz val="11"/>
        <rFont val="Barlow"/>
      </rPr>
      <t>Le total du tableau de décompositon du montant en euro doit etre égal au montant du contrat</t>
    </r>
    <r>
      <rPr>
        <sz val="11"/>
        <color rgb="FFFF0000"/>
        <rFont val="Barlow"/>
      </rPr>
      <t xml:space="preserve"> </t>
    </r>
  </si>
  <si>
    <r>
      <rPr>
        <b/>
        <sz val="11"/>
        <color theme="1"/>
        <rFont val="Barlow"/>
      </rPr>
      <t>Date de la demande</t>
    </r>
    <r>
      <rPr>
        <sz val="11"/>
        <color theme="1"/>
        <rFont val="Barlow"/>
      </rPr>
      <t xml:space="preserve"> :</t>
    </r>
  </si>
  <si>
    <t>En EUR</t>
  </si>
  <si>
    <t xml:space="preserve">Prestations françaises </t>
  </si>
  <si>
    <t xml:space="preserve">Prestations étrangères </t>
  </si>
  <si>
    <t xml:space="preserve">Prestations locales </t>
  </si>
  <si>
    <t xml:space="preserve">délais d'exécution (de m+ à m+) </t>
  </si>
  <si>
    <t xml:space="preserve">a) Etudes -Services (ingénierie, R&amp;D, Formation, etc.) </t>
  </si>
  <si>
    <t>m+</t>
  </si>
  <si>
    <t>b) Travaux de génie civil</t>
  </si>
  <si>
    <t xml:space="preserve">c) Composants - fournitures </t>
  </si>
  <si>
    <t xml:space="preserve">d) Montage </t>
  </si>
  <si>
    <t xml:space="preserve">e) Assistance technique </t>
  </si>
  <si>
    <t xml:space="preserve">f) Service après-vente </t>
  </si>
  <si>
    <t xml:space="preserve">g) transport maritime </t>
  </si>
  <si>
    <t xml:space="preserve">h) Autres transports </t>
  </si>
  <si>
    <t>I) frais d'assurance et financiers</t>
  </si>
  <si>
    <t xml:space="preserve">j) Autres </t>
  </si>
  <si>
    <t xml:space="preserve">Total </t>
  </si>
  <si>
    <t xml:space="preserve">Maritime </t>
  </si>
  <si>
    <t>Autre</t>
  </si>
  <si>
    <t>Type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</si>
</sst>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arlow"/>
    </font>
    <font>
      <b/>
      <u/>
      <sz val="18"/>
      <color theme="1"/>
      <name val="Barlow"/>
    </font>
    <font>
      <b/>
      <sz val="18"/>
      <color theme="1"/>
      <name val="Barlow"/>
    </font>
    <font>
      <b/>
      <sz val="10"/>
      <color theme="0"/>
      <name val="Barlow"/>
    </font>
    <font>
      <sz val="10"/>
      <color theme="0"/>
      <name val="Barlow"/>
    </font>
    <font>
      <b/>
      <sz val="10"/>
      <color rgb="FF000000"/>
      <name val="Barlow"/>
    </font>
    <font>
      <sz val="11"/>
      <color rgb="FFFF0000"/>
      <name val="Barlow"/>
    </font>
    <font>
      <b/>
      <sz val="9"/>
      <color theme="1"/>
      <name val="Barlow"/>
    </font>
    <font>
      <sz val="5.5"/>
      <color theme="1"/>
      <name val="Barlow"/>
    </font>
    <font>
      <b/>
      <i/>
      <sz val="9"/>
      <color theme="1"/>
      <name val="Barlow"/>
    </font>
    <font>
      <i/>
      <sz val="11"/>
      <color theme="1"/>
      <name val="Barlow"/>
    </font>
    <font>
      <b/>
      <sz val="9"/>
      <color theme="0"/>
      <name val="Barlow"/>
    </font>
    <font>
      <b/>
      <sz val="11"/>
      <color theme="1"/>
      <name val="Barlow"/>
    </font>
    <font>
      <u/>
      <sz val="11"/>
      <color theme="10"/>
      <name val="Barlow"/>
    </font>
    <font>
      <sz val="11"/>
      <name val="Barlow"/>
    </font>
    <font>
      <i/>
      <sz val="10"/>
      <color theme="1"/>
      <name val="Barlow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0" tint="-4.9989318521683403E-2"/>
      </right>
      <top style="thick">
        <color indexed="64"/>
      </top>
      <bottom/>
      <diagonal/>
    </border>
    <border>
      <left style="thick">
        <color theme="0" tint="-4.9989318521683403E-2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 style="thick">
        <color theme="0" tint="-4.9989318521683403E-2"/>
      </left>
      <right/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/>
      <diagonal/>
    </border>
    <border>
      <left/>
      <right style="thin">
        <color theme="0"/>
      </right>
      <top style="thick">
        <color theme="0" tint="-4.9989318521683403E-2"/>
      </top>
      <bottom/>
      <diagonal/>
    </border>
    <border>
      <left style="thin">
        <color theme="0"/>
      </left>
      <right/>
      <top style="thick">
        <color theme="0" tint="-4.9989318521683403E-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ck">
        <color theme="0" tint="-4.9989318521683403E-2"/>
      </bottom>
      <diagonal/>
    </border>
    <border>
      <left style="thick">
        <color indexed="64"/>
      </left>
      <right style="thin">
        <color indexed="64"/>
      </right>
      <top style="thick">
        <color theme="0" tint="-4.9989318521683403E-2"/>
      </top>
      <bottom/>
      <diagonal/>
    </border>
    <border>
      <left style="thin">
        <color indexed="64"/>
      </left>
      <right/>
      <top style="thick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 style="thick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/>
      </left>
      <right style="thick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 style="thin">
        <color indexed="64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0" tint="-4.9989318521683403E-2"/>
      </left>
      <right/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1"/>
      </left>
      <right/>
      <top/>
      <bottom/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0" tint="-4.9989318521683403E-2"/>
      </bottom>
      <diagonal/>
    </border>
    <border>
      <left/>
      <right/>
      <top style="thick">
        <color indexed="64"/>
      </top>
      <bottom style="thick">
        <color theme="0" tint="-4.9989318521683403E-2"/>
      </bottom>
      <diagonal/>
    </border>
    <border>
      <left/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 style="thin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ck">
        <color indexed="64"/>
      </bottom>
      <diagonal/>
    </border>
    <border>
      <left/>
      <right style="thick">
        <color theme="1"/>
      </right>
      <top style="thick">
        <color indexed="64"/>
      </top>
      <bottom/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/>
      <bottom style="thin">
        <color theme="0" tint="-4.9989318521683403E-2"/>
      </bottom>
      <diagonal/>
    </border>
    <border>
      <left style="double">
        <color theme="1" tint="0.34998626667073579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ck">
        <color indexed="64"/>
      </bottom>
      <diagonal/>
    </border>
    <border>
      <left style="double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ck">
        <color indexed="64"/>
      </top>
      <bottom/>
      <diagonal/>
    </border>
    <border>
      <left/>
      <right style="thin">
        <color theme="1" tint="0.34998626667073579"/>
      </right>
      <top/>
      <bottom style="thin">
        <color theme="0" tint="-4.9989318521683403E-2"/>
      </bottom>
      <diagonal/>
    </border>
    <border>
      <left/>
      <right style="thin">
        <color theme="1" tint="0.34998626667073579"/>
      </right>
      <top style="thin">
        <color theme="0" tint="-4.9989318521683403E-2"/>
      </top>
      <bottom/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1" tint="0.34998626667073579"/>
      </bottom>
      <diagonal/>
    </border>
    <border>
      <left style="thin">
        <color theme="0" tint="-4.9989318521683403E-2"/>
      </left>
      <right style="thin">
        <color theme="1" tint="0.34998626667073579"/>
      </right>
      <top style="thick">
        <color theme="0" tint="-4.9989318521683403E-2"/>
      </top>
      <bottom/>
      <diagonal/>
    </border>
    <border>
      <left style="thin">
        <color theme="0"/>
      </left>
      <right style="thin">
        <color theme="1" tint="0.34998626667073579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n">
        <color theme="1" tint="0.34998626667073579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1" tint="0.34998626667073579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1" tint="0.34998626667073579"/>
      </right>
      <top style="thick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1" tint="0.34998626667073579"/>
      </right>
      <top/>
      <bottom/>
      <diagonal/>
    </border>
    <border>
      <left style="thick">
        <color theme="0" tint="-4.9989318521683403E-2"/>
      </left>
      <right style="thin">
        <color theme="1" tint="0.34998626667073579"/>
      </right>
      <top style="thick">
        <color indexed="64"/>
      </top>
      <bottom/>
      <diagonal/>
    </border>
    <border>
      <left style="thick">
        <color theme="0" tint="-4.9989318521683403E-2"/>
      </left>
      <right style="thin">
        <color theme="1" tint="0.34998626667073579"/>
      </right>
      <top/>
      <bottom/>
      <diagonal/>
    </border>
    <border>
      <left style="thick">
        <color theme="0" tint="-4.9989318521683403E-2"/>
      </left>
      <right style="thin">
        <color theme="1" tint="0.34998626667073579"/>
      </right>
      <top/>
      <bottom style="thick">
        <color theme="0" tint="-4.9989318521683403E-2"/>
      </bottom>
      <diagonal/>
    </border>
    <border>
      <left/>
      <right style="thin">
        <color theme="1" tint="0.34998626667073579"/>
      </right>
      <top style="thick">
        <color theme="0" tint="-4.9989318521683403E-2"/>
      </top>
      <bottom/>
      <diagonal/>
    </border>
    <border>
      <left/>
      <right style="thin">
        <color theme="1" tint="0.34998626667073579"/>
      </right>
      <top/>
      <bottom style="thick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6" borderId="38">
      <alignment horizontal="center" vertical="center" wrapText="1"/>
    </xf>
  </cellStyleXfs>
  <cellXfs count="233">
    <xf numFmtId="0" fontId="0" fillId="0" borderId="0" xfId="0"/>
    <xf numFmtId="0" fontId="0" fillId="0" borderId="86" xfId="0" applyBorder="1"/>
    <xf numFmtId="0" fontId="2" fillId="0" borderId="0" xfId="0" applyFont="1"/>
    <xf numFmtId="0" fontId="4" fillId="0" borderId="0" xfId="0" applyFont="1"/>
    <xf numFmtId="0" fontId="4" fillId="0" borderId="39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0" xfId="0" applyFont="1" applyBorder="1" applyAlignment="1">
      <alignment vertical="center" wrapText="1"/>
    </xf>
    <xf numFmtId="43" fontId="4" fillId="3" borderId="116" xfId="1" applyFont="1" applyFill="1" applyBorder="1" applyAlignment="1">
      <alignment vertical="center" wrapText="1"/>
    </xf>
    <xf numFmtId="43" fontId="4" fillId="0" borderId="0" xfId="1" applyFont="1" applyFill="1" applyBorder="1" applyAlignment="1">
      <alignment vertical="center" wrapText="1"/>
    </xf>
    <xf numFmtId="43" fontId="4" fillId="0" borderId="99" xfId="1" applyFont="1" applyFill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43" fontId="4" fillId="3" borderId="117" xfId="1" applyFont="1" applyFill="1" applyBorder="1" applyAlignment="1">
      <alignment vertical="center" wrapText="1"/>
    </xf>
    <xf numFmtId="43" fontId="4" fillId="4" borderId="109" xfId="1" applyFont="1" applyFill="1" applyBorder="1" applyAlignment="1">
      <alignment vertical="center" wrapText="1"/>
    </xf>
    <xf numFmtId="43" fontId="4" fillId="4" borderId="99" xfId="1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43" fontId="4" fillId="0" borderId="110" xfId="1" applyFont="1" applyFill="1" applyBorder="1" applyAlignment="1">
      <alignment vertical="center" wrapText="1"/>
    </xf>
    <xf numFmtId="43" fontId="4" fillId="0" borderId="100" xfId="1" applyFont="1" applyFill="1" applyBorder="1" applyAlignment="1">
      <alignment vertical="center" wrapText="1"/>
    </xf>
    <xf numFmtId="0" fontId="7" fillId="2" borderId="40" xfId="0" applyFont="1" applyFill="1" applyBorder="1" applyAlignment="1">
      <alignment horizontal="center" vertical="center" wrapText="1"/>
    </xf>
    <xf numFmtId="43" fontId="14" fillId="3" borderId="29" xfId="1" applyFont="1" applyFill="1" applyBorder="1" applyAlignment="1">
      <alignment vertical="center" wrapText="1"/>
    </xf>
    <xf numFmtId="43" fontId="14" fillId="3" borderId="41" xfId="1" applyFont="1" applyFill="1" applyBorder="1" applyAlignment="1">
      <alignment vertical="center" wrapText="1"/>
    </xf>
    <xf numFmtId="43" fontId="14" fillId="3" borderId="42" xfId="1" applyFont="1" applyFill="1" applyBorder="1" applyAlignment="1">
      <alignment vertical="center" wrapText="1"/>
    </xf>
    <xf numFmtId="43" fontId="14" fillId="3" borderId="118" xfId="1" applyFont="1" applyFill="1" applyBorder="1" applyAlignment="1">
      <alignment vertical="center" wrapText="1"/>
    </xf>
    <xf numFmtId="43" fontId="14" fillId="4" borderId="91" xfId="1" applyFont="1" applyFill="1" applyBorder="1" applyAlignment="1">
      <alignment vertical="center" wrapText="1"/>
    </xf>
    <xf numFmtId="43" fontId="14" fillId="4" borderId="92" xfId="1" applyFont="1" applyFill="1" applyBorder="1" applyAlignment="1">
      <alignment vertical="center" wrapText="1"/>
    </xf>
    <xf numFmtId="0" fontId="4" fillId="4" borderId="45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vertical="center" wrapText="1"/>
    </xf>
    <xf numFmtId="43" fontId="4" fillId="3" borderId="118" xfId="1" applyFont="1" applyFill="1" applyBorder="1" applyAlignment="1">
      <alignment vertical="center" wrapText="1"/>
    </xf>
    <xf numFmtId="43" fontId="4" fillId="4" borderId="101" xfId="1" applyFont="1" applyFill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43" fontId="4" fillId="0" borderId="109" xfId="1" applyFont="1" applyFill="1" applyBorder="1" applyAlignment="1">
      <alignment vertical="center" wrapText="1"/>
    </xf>
    <xf numFmtId="43" fontId="4" fillId="0" borderId="101" xfId="1" applyFont="1" applyFill="1" applyBorder="1" applyAlignment="1">
      <alignment vertical="center" wrapText="1"/>
    </xf>
    <xf numFmtId="0" fontId="4" fillId="4" borderId="37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4" fillId="4" borderId="49" xfId="0" applyFont="1" applyFill="1" applyBorder="1" applyAlignment="1">
      <alignment vertical="center" wrapText="1"/>
    </xf>
    <xf numFmtId="43" fontId="4" fillId="3" borderId="119" xfId="1" applyFont="1" applyFill="1" applyBorder="1" applyAlignment="1">
      <alignment vertical="center" wrapText="1"/>
    </xf>
    <xf numFmtId="43" fontId="4" fillId="4" borderId="91" xfId="1" applyFont="1" applyFill="1" applyBorder="1" applyAlignment="1">
      <alignment vertical="center" wrapText="1"/>
    </xf>
    <xf numFmtId="43" fontId="4" fillId="4" borderId="102" xfId="1" applyFont="1" applyFill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43" fontId="4" fillId="0" borderId="91" xfId="1" applyFont="1" applyFill="1" applyBorder="1" applyAlignment="1">
      <alignment vertical="center" wrapText="1"/>
    </xf>
    <xf numFmtId="43" fontId="4" fillId="0" borderId="92" xfId="1" applyFont="1" applyFill="1" applyBorder="1" applyAlignment="1">
      <alignment vertical="center" wrapText="1"/>
    </xf>
    <xf numFmtId="0" fontId="4" fillId="0" borderId="93" xfId="0" applyFont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43" fontId="4" fillId="4" borderId="111" xfId="1" applyFont="1" applyFill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43" fontId="14" fillId="3" borderId="38" xfId="1" applyFont="1" applyFill="1" applyBorder="1" applyAlignment="1">
      <alignment vertical="center" wrapText="1"/>
    </xf>
    <xf numFmtId="43" fontId="14" fillId="3" borderId="50" xfId="1" applyFont="1" applyFill="1" applyBorder="1" applyAlignment="1">
      <alignment vertical="center" wrapText="1"/>
    </xf>
    <xf numFmtId="43" fontId="14" fillId="4" borderId="102" xfId="1" applyFont="1" applyFill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0" fontId="4" fillId="0" borderId="94" xfId="0" applyFont="1" applyBorder="1" applyAlignment="1">
      <alignment vertical="center" wrapText="1"/>
    </xf>
    <xf numFmtId="43" fontId="4" fillId="4" borderId="112" xfId="1" applyFont="1" applyFill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4" fillId="4" borderId="50" xfId="0" applyFont="1" applyFill="1" applyBorder="1" applyAlignment="1">
      <alignment vertical="center" wrapText="1"/>
    </xf>
    <xf numFmtId="0" fontId="4" fillId="4" borderId="94" xfId="0" applyFont="1" applyFill="1" applyBorder="1" applyAlignment="1">
      <alignment vertical="center" wrapText="1"/>
    </xf>
    <xf numFmtId="43" fontId="14" fillId="3" borderId="65" xfId="1" applyFont="1" applyFill="1" applyBorder="1" applyAlignment="1">
      <alignment vertical="center" wrapText="1"/>
    </xf>
    <xf numFmtId="43" fontId="14" fillId="3" borderId="66" xfId="1" applyFont="1" applyFill="1" applyBorder="1" applyAlignment="1">
      <alignment vertical="center" wrapText="1"/>
    </xf>
    <xf numFmtId="43" fontId="14" fillId="0" borderId="111" xfId="1" applyFont="1" applyFill="1" applyBorder="1" applyAlignment="1">
      <alignment vertical="center" wrapText="1"/>
    </xf>
    <xf numFmtId="43" fontId="14" fillId="0" borderId="92" xfId="1" applyFont="1" applyFill="1" applyBorder="1" applyAlignment="1">
      <alignment vertical="center" wrapText="1"/>
    </xf>
    <xf numFmtId="0" fontId="16" fillId="3" borderId="0" xfId="0" applyFont="1" applyFill="1" applyAlignment="1">
      <alignment vertical="center"/>
    </xf>
    <xf numFmtId="164" fontId="4" fillId="3" borderId="70" xfId="0" applyNumberFormat="1" applyFont="1" applyFill="1" applyBorder="1"/>
    <xf numFmtId="164" fontId="4" fillId="3" borderId="31" xfId="0" applyNumberFormat="1" applyFont="1" applyFill="1" applyBorder="1"/>
    <xf numFmtId="164" fontId="4" fillId="3" borderId="71" xfId="0" applyNumberFormat="1" applyFont="1" applyFill="1" applyBorder="1"/>
    <xf numFmtId="164" fontId="4" fillId="3" borderId="118" xfId="0" applyNumberFormat="1" applyFont="1" applyFill="1" applyBorder="1" applyAlignment="1">
      <alignment horizontal="right"/>
    </xf>
    <xf numFmtId="164" fontId="4" fillId="4" borderId="91" xfId="0" applyNumberFormat="1" applyFont="1" applyFill="1" applyBorder="1"/>
    <xf numFmtId="164" fontId="4" fillId="4" borderId="101" xfId="0" applyNumberFormat="1" applyFont="1" applyFill="1" applyBorder="1"/>
    <xf numFmtId="0" fontId="16" fillId="3" borderId="74" xfId="0" applyFont="1" applyFill="1" applyBorder="1" applyAlignment="1">
      <alignment horizontal="center" vertical="center"/>
    </xf>
    <xf numFmtId="9" fontId="14" fillId="3" borderId="22" xfId="2" applyFont="1" applyFill="1" applyBorder="1"/>
    <xf numFmtId="9" fontId="14" fillId="3" borderId="75" xfId="2" applyFont="1" applyFill="1" applyBorder="1"/>
    <xf numFmtId="9" fontId="14" fillId="3" borderId="76" xfId="2" applyFont="1" applyFill="1" applyBorder="1"/>
    <xf numFmtId="9" fontId="14" fillId="3" borderId="120" xfId="2" applyFont="1" applyFill="1" applyBorder="1"/>
    <xf numFmtId="9" fontId="14" fillId="0" borderId="113" xfId="2" applyFont="1" applyFill="1" applyBorder="1"/>
    <xf numFmtId="9" fontId="14" fillId="0" borderId="103" xfId="2" applyFont="1" applyFill="1" applyBorder="1"/>
    <xf numFmtId="0" fontId="4" fillId="0" borderId="95" xfId="0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5" xfId="0" applyFont="1" applyBorder="1"/>
    <xf numFmtId="0" fontId="19" fillId="0" borderId="0" xfId="0" applyFont="1"/>
    <xf numFmtId="43" fontId="4" fillId="4" borderId="114" xfId="1" applyFont="1" applyFill="1" applyBorder="1" applyAlignment="1">
      <alignment horizontal="center" vertical="center" wrapText="1"/>
    </xf>
    <xf numFmtId="0" fontId="12" fillId="4" borderId="87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43" fontId="4" fillId="3" borderId="121" xfId="1" applyFont="1" applyFill="1" applyBorder="1" applyAlignment="1">
      <alignment vertical="center" wrapText="1"/>
    </xf>
    <xf numFmtId="43" fontId="4" fillId="4" borderId="104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127" xfId="0" applyBorder="1" applyAlignment="1">
      <alignment horizontal="right" vertical="center" wrapText="1"/>
    </xf>
    <xf numFmtId="0" fontId="0" fillId="7" borderId="127" xfId="0" applyFill="1" applyBorder="1" applyAlignment="1">
      <alignment horizontal="center" vertical="center"/>
    </xf>
    <xf numFmtId="0" fontId="0" fillId="0" borderId="130" xfId="0" applyBorder="1" applyAlignment="1">
      <alignment horizontal="left" vertical="center" wrapText="1"/>
    </xf>
    <xf numFmtId="0" fontId="0" fillId="0" borderId="68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8" borderId="132" xfId="0" applyFill="1" applyBorder="1" applyAlignment="1">
      <alignment horizontal="left" vertical="center" wrapText="1"/>
    </xf>
    <xf numFmtId="43" fontId="0" fillId="8" borderId="132" xfId="0" applyNumberFormat="1" applyFill="1" applyBorder="1" applyAlignment="1">
      <alignment horizontal="right" vertical="center"/>
    </xf>
    <xf numFmtId="0" fontId="0" fillId="8" borderId="133" xfId="0" applyFill="1" applyBorder="1" applyAlignment="1">
      <alignment horizontal="center" vertical="center"/>
    </xf>
    <xf numFmtId="0" fontId="0" fillId="8" borderId="134" xfId="0" applyFill="1" applyBorder="1" applyAlignment="1">
      <alignment horizontal="center" vertical="center"/>
    </xf>
    <xf numFmtId="0" fontId="0" fillId="0" borderId="132" xfId="0" applyBorder="1" applyAlignment="1">
      <alignment horizontal="left" vertical="center" wrapText="1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 applyAlignment="1">
      <alignment horizontal="left" vertical="center" wrapText="1"/>
    </xf>
    <xf numFmtId="43" fontId="0" fillId="0" borderId="135" xfId="0" applyNumberFormat="1" applyBorder="1" applyAlignment="1">
      <alignment horizontal="right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43" fontId="4" fillId="0" borderId="111" xfId="1" applyFont="1" applyFill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20" fillId="7" borderId="127" xfId="0" applyFont="1" applyFill="1" applyBorder="1" applyAlignment="1">
      <alignment horizontal="center" vertical="center"/>
    </xf>
    <xf numFmtId="43" fontId="20" fillId="0" borderId="130" xfId="0" applyNumberFormat="1" applyFont="1" applyBorder="1" applyAlignment="1">
      <alignment horizontal="right" vertical="center"/>
    </xf>
    <xf numFmtId="43" fontId="20" fillId="8" borderId="132" xfId="0" applyNumberFormat="1" applyFont="1" applyFill="1" applyBorder="1" applyAlignment="1">
      <alignment horizontal="right" vertical="center"/>
    </xf>
    <xf numFmtId="43" fontId="20" fillId="0" borderId="132" xfId="0" applyNumberFormat="1" applyFont="1" applyBorder="1" applyAlignment="1">
      <alignment horizontal="right" vertical="center"/>
    </xf>
    <xf numFmtId="43" fontId="20" fillId="6" borderId="132" xfId="0" applyNumberFormat="1" applyFont="1" applyFill="1" applyBorder="1" applyAlignment="1">
      <alignment horizontal="right" vertical="center"/>
    </xf>
    <xf numFmtId="43" fontId="20" fillId="0" borderId="135" xfId="0" applyNumberFormat="1" applyFont="1" applyBorder="1" applyAlignment="1">
      <alignment horizontal="right" vertical="center"/>
    </xf>
    <xf numFmtId="0" fontId="0" fillId="0" borderId="142" xfId="0" applyBorder="1" applyAlignment="1">
      <alignment horizontal="center" vertical="center"/>
    </xf>
    <xf numFmtId="0" fontId="0" fillId="8" borderId="140" xfId="0" applyFill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16" fillId="3" borderId="67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69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11" fillId="4" borderId="47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48" xfId="0" applyFont="1" applyFill="1" applyBorder="1" applyAlignment="1">
      <alignment vertical="center" wrapText="1"/>
    </xf>
    <xf numFmtId="0" fontId="11" fillId="4" borderId="138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39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3" borderId="125" xfId="0" applyNumberFormat="1" applyFont="1" applyFill="1" applyBorder="1" applyAlignment="1">
      <alignment horizontal="center" vertical="center" wrapText="1"/>
    </xf>
    <xf numFmtId="2" fontId="10" fillId="3" borderId="17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10" fillId="3" borderId="126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4" borderId="32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  <xf numFmtId="0" fontId="11" fillId="4" borderId="34" xfId="0" applyFont="1" applyFill="1" applyBorder="1" applyAlignment="1">
      <alignment vertical="center" wrapText="1"/>
    </xf>
    <xf numFmtId="0" fontId="7" fillId="2" borderId="96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7" fillId="2" borderId="124" xfId="0" applyFont="1" applyFill="1" applyBorder="1" applyAlignment="1">
      <alignment horizontal="center" vertical="center" wrapText="1"/>
    </xf>
    <xf numFmtId="0" fontId="8" fillId="2" borderId="10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7" fillId="0" borderId="2" xfId="3" applyFont="1" applyBorder="1" applyAlignment="1">
      <alignment horizontal="left" vertical="center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4" fillId="5" borderId="80" xfId="0" applyFont="1" applyFill="1" applyBorder="1" applyAlignment="1">
      <alignment horizontal="left" vertical="center"/>
    </xf>
    <xf numFmtId="0" fontId="4" fillId="5" borderId="78" xfId="0" applyFont="1" applyFill="1" applyBorder="1" applyAlignment="1">
      <alignment horizontal="left" vertical="center"/>
    </xf>
    <xf numFmtId="0" fontId="4" fillId="5" borderId="79" xfId="0" applyFont="1" applyFill="1" applyBorder="1" applyAlignment="1">
      <alignment horizontal="left" vertical="center"/>
    </xf>
    <xf numFmtId="0" fontId="4" fillId="5" borderId="81" xfId="0" applyFont="1" applyFill="1" applyBorder="1" applyAlignment="1">
      <alignment horizontal="center"/>
    </xf>
    <xf numFmtId="0" fontId="4" fillId="5" borderId="82" xfId="0" applyFont="1" applyFill="1" applyBorder="1" applyAlignment="1">
      <alignment horizontal="center"/>
    </xf>
    <xf numFmtId="0" fontId="4" fillId="5" borderId="83" xfId="0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vertical="center" wrapText="1"/>
    </xf>
    <xf numFmtId="0" fontId="11" fillId="4" borderId="58" xfId="0" applyFont="1" applyFill="1" applyBorder="1" applyAlignment="1">
      <alignment vertical="center" wrapText="1"/>
    </xf>
    <xf numFmtId="0" fontId="11" fillId="4" borderId="61" xfId="0" applyFont="1" applyFill="1" applyBorder="1" applyAlignment="1">
      <alignment vertical="center" wrapText="1"/>
    </xf>
    <xf numFmtId="0" fontId="11" fillId="4" borderId="39" xfId="0" applyFont="1" applyFill="1" applyBorder="1" applyAlignment="1">
      <alignment vertical="center" wrapText="1"/>
    </xf>
    <xf numFmtId="0" fontId="11" fillId="4" borderId="60" xfId="0" applyFont="1" applyFill="1" applyBorder="1" applyAlignment="1">
      <alignment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0" fillId="7" borderId="143" xfId="0" applyFill="1" applyBorder="1" applyAlignment="1">
      <alignment horizontal="center" vertical="center"/>
    </xf>
    <xf numFmtId="0" fontId="0" fillId="7" borderId="128" xfId="0" applyFill="1" applyBorder="1" applyAlignment="1">
      <alignment horizontal="center" vertical="center"/>
    </xf>
    <xf numFmtId="0" fontId="0" fillId="7" borderId="129" xfId="0" applyFill="1" applyBorder="1" applyAlignment="1">
      <alignment horizontal="center" vertical="center"/>
    </xf>
  </cellXfs>
  <cellStyles count="5">
    <cellStyle name="Lien hypertexte" xfId="3" builtinId="8"/>
    <cellStyle name="Milliers" xfId="1" builtinId="3"/>
    <cellStyle name="Normal" xfId="0" builtinId="0"/>
    <cellStyle name="Pourcentage" xfId="2" builtinId="5"/>
    <cellStyle name="Style 1" xfId="4" xr:uid="{26B54003-0BC6-4F26-AED5-6A2E83507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124608</xdr:colOff>
      <xdr:row>1</xdr:row>
      <xdr:rowOff>181699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209137-FF2F-133C-7449-98547136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927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2"/>
  <sheetViews>
    <sheetView showGridLines="0" tabSelected="1" zoomScaleNormal="100" workbookViewId="0">
      <selection activeCell="F11" sqref="F11:I12"/>
    </sheetView>
  </sheetViews>
  <sheetFormatPr baseColWidth="10" defaultRowHeight="15" x14ac:dyDescent="0.25"/>
  <cols>
    <col min="1" max="1" width="8.7109375" customWidth="1"/>
    <col min="3" max="3" width="16.42578125" customWidth="1"/>
    <col min="5" max="5" width="36.42578125" customWidth="1"/>
    <col min="6" max="6" width="16.28515625" customWidth="1"/>
    <col min="7" max="7" width="16" customWidth="1"/>
    <col min="10" max="10" width="17.28515625" customWidth="1"/>
    <col min="11" max="11" width="17.7109375" customWidth="1"/>
    <col min="12" max="12" width="31.28515625" customWidth="1"/>
    <col min="13" max="13" width="11.42578125" customWidth="1"/>
    <col min="14" max="14" width="11.42578125" hidden="1" customWidth="1"/>
  </cols>
  <sheetData>
    <row r="1" spans="2:14" ht="22.5" customHeight="1" x14ac:dyDescent="0.5">
      <c r="B1" s="3"/>
      <c r="C1" s="3"/>
      <c r="D1" s="3"/>
      <c r="E1" s="129" t="s">
        <v>30</v>
      </c>
      <c r="F1" s="130"/>
      <c r="G1" s="130"/>
      <c r="H1" s="130"/>
      <c r="I1" s="130"/>
      <c r="J1" s="130"/>
      <c r="K1" s="130"/>
      <c r="L1" s="3"/>
    </row>
    <row r="2" spans="2:14" ht="17.25" customHeight="1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4" ht="15.75" customHeight="1" thickTop="1" x14ac:dyDescent="0.25">
      <c r="B3" s="196" t="s">
        <v>0</v>
      </c>
      <c r="C3" s="197"/>
      <c r="D3" s="197"/>
      <c r="E3" s="132"/>
      <c r="F3" s="131" t="s">
        <v>1</v>
      </c>
      <c r="G3" s="132"/>
      <c r="H3" s="197" t="s">
        <v>2</v>
      </c>
      <c r="I3" s="200" t="s">
        <v>3</v>
      </c>
      <c r="J3" s="197" t="s">
        <v>34</v>
      </c>
      <c r="K3" s="203"/>
      <c r="L3" s="184" t="s">
        <v>4</v>
      </c>
      <c r="N3" t="s">
        <v>55</v>
      </c>
    </row>
    <row r="4" spans="2:14" x14ac:dyDescent="0.25">
      <c r="B4" s="150"/>
      <c r="C4" s="198"/>
      <c r="D4" s="198"/>
      <c r="E4" s="134"/>
      <c r="F4" s="133"/>
      <c r="G4" s="134"/>
      <c r="H4" s="198"/>
      <c r="I4" s="201"/>
      <c r="J4" s="204"/>
      <c r="K4" s="205"/>
      <c r="L4" s="185"/>
      <c r="N4" t="s">
        <v>56</v>
      </c>
    </row>
    <row r="5" spans="2:14" ht="5.25" customHeight="1" thickBot="1" x14ac:dyDescent="0.3">
      <c r="B5" s="150"/>
      <c r="C5" s="198"/>
      <c r="D5" s="198"/>
      <c r="E5" s="134"/>
      <c r="F5" s="133"/>
      <c r="G5" s="134"/>
      <c r="H5" s="198"/>
      <c r="I5" s="201"/>
      <c r="J5" s="204"/>
      <c r="K5" s="205"/>
      <c r="L5" s="185"/>
    </row>
    <row r="6" spans="2:14" ht="15.75" hidden="1" thickBot="1" x14ac:dyDescent="0.3">
      <c r="B6" s="150"/>
      <c r="C6" s="198"/>
      <c r="D6" s="198"/>
      <c r="E6" s="134"/>
      <c r="F6" s="133"/>
      <c r="G6" s="134"/>
      <c r="H6" s="198"/>
      <c r="I6" s="201"/>
      <c r="J6" s="204"/>
      <c r="K6" s="205"/>
      <c r="L6" s="185"/>
    </row>
    <row r="7" spans="2:14" ht="0.75" hidden="1" customHeight="1" thickBot="1" x14ac:dyDescent="0.3">
      <c r="B7" s="150"/>
      <c r="C7" s="198"/>
      <c r="D7" s="198"/>
      <c r="E7" s="134"/>
      <c r="F7" s="133"/>
      <c r="G7" s="134"/>
      <c r="H7" s="198"/>
      <c r="I7" s="201"/>
      <c r="J7" s="204"/>
      <c r="K7" s="205"/>
      <c r="L7" s="185"/>
    </row>
    <row r="8" spans="2:14" ht="15.75" hidden="1" thickBot="1" x14ac:dyDescent="0.3">
      <c r="B8" s="150"/>
      <c r="C8" s="198"/>
      <c r="D8" s="198"/>
      <c r="E8" s="134"/>
      <c r="F8" s="135"/>
      <c r="G8" s="136"/>
      <c r="H8" s="198"/>
      <c r="I8" s="201"/>
      <c r="J8" s="204"/>
      <c r="K8" s="205"/>
      <c r="L8" s="185"/>
    </row>
    <row r="9" spans="2:14" ht="15.75" thickTop="1" x14ac:dyDescent="0.25">
      <c r="B9" s="150"/>
      <c r="C9" s="198"/>
      <c r="D9" s="198"/>
      <c r="E9" s="134"/>
      <c r="F9" s="187" t="s">
        <v>5</v>
      </c>
      <c r="G9" s="187" t="s">
        <v>6</v>
      </c>
      <c r="H9" s="198"/>
      <c r="I9" s="201"/>
      <c r="J9" s="204"/>
      <c r="K9" s="205"/>
      <c r="L9" s="185"/>
    </row>
    <row r="10" spans="2:14" ht="15.75" thickBot="1" x14ac:dyDescent="0.3">
      <c r="B10" s="150"/>
      <c r="C10" s="198"/>
      <c r="D10" s="198"/>
      <c r="E10" s="134"/>
      <c r="F10" s="188"/>
      <c r="G10" s="188"/>
      <c r="H10" s="199"/>
      <c r="I10" s="202"/>
      <c r="J10" s="206"/>
      <c r="K10" s="207"/>
      <c r="L10" s="186"/>
    </row>
    <row r="11" spans="2:14" ht="15.75" thickTop="1" x14ac:dyDescent="0.25">
      <c r="B11" s="167" t="s">
        <v>7</v>
      </c>
      <c r="C11" s="168"/>
      <c r="D11" s="168"/>
      <c r="E11" s="169"/>
      <c r="F11" s="173">
        <f>F31+G31+H31</f>
        <v>0</v>
      </c>
      <c r="G11" s="174"/>
      <c r="H11" s="174"/>
      <c r="I11" s="175"/>
      <c r="J11" s="189"/>
      <c r="K11" s="190"/>
      <c r="L11" s="193"/>
      <c r="M11" s="1"/>
    </row>
    <row r="12" spans="2:14" ht="15.75" thickBot="1" x14ac:dyDescent="0.3">
      <c r="B12" s="170"/>
      <c r="C12" s="171"/>
      <c r="D12" s="171"/>
      <c r="E12" s="172"/>
      <c r="F12" s="176"/>
      <c r="G12" s="177"/>
      <c r="H12" s="177"/>
      <c r="I12" s="178"/>
      <c r="J12" s="191"/>
      <c r="K12" s="192"/>
      <c r="L12" s="194"/>
      <c r="M12" s="1"/>
    </row>
    <row r="13" spans="2:14" ht="19.5" thickTop="1" thickBot="1" x14ac:dyDescent="0.3">
      <c r="B13" s="208" t="s">
        <v>8</v>
      </c>
      <c r="C13" s="91" t="s">
        <v>9</v>
      </c>
      <c r="D13" s="92"/>
      <c r="E13" s="93"/>
      <c r="F13" s="94"/>
      <c r="G13" s="94"/>
      <c r="H13" s="95"/>
      <c r="I13" s="96">
        <f>+F13+G13+H13</f>
        <v>0</v>
      </c>
      <c r="J13" s="89"/>
      <c r="K13" s="97"/>
      <c r="L13" s="90"/>
      <c r="M13" s="1"/>
    </row>
    <row r="14" spans="2:14" ht="19.5" thickTop="1" thickBot="1" x14ac:dyDescent="0.3">
      <c r="B14" s="149"/>
      <c r="C14" s="179" t="s">
        <v>10</v>
      </c>
      <c r="D14" s="180"/>
      <c r="E14" s="180"/>
      <c r="F14" s="5"/>
      <c r="G14" s="6"/>
      <c r="H14" s="7"/>
      <c r="I14" s="8">
        <f>+F14+G14+H14</f>
        <v>0</v>
      </c>
      <c r="J14" s="9"/>
      <c r="K14" s="10"/>
      <c r="L14" s="11"/>
      <c r="M14" s="1"/>
    </row>
    <row r="15" spans="2:14" ht="19.5" thickTop="1" thickBot="1" x14ac:dyDescent="0.3">
      <c r="B15" s="149"/>
      <c r="C15" s="181" t="s">
        <v>11</v>
      </c>
      <c r="D15" s="182"/>
      <c r="E15" s="183"/>
      <c r="F15" s="12"/>
      <c r="G15" s="13"/>
      <c r="H15" s="13"/>
      <c r="I15" s="14">
        <f t="shared" ref="I15:I29" si="0">+F15+G15+H15</f>
        <v>0</v>
      </c>
      <c r="J15" s="15"/>
      <c r="K15" s="16"/>
      <c r="L15" s="17"/>
      <c r="M15" s="1"/>
    </row>
    <row r="16" spans="2:14" ht="19.5" thickTop="1" thickBot="1" x14ac:dyDescent="0.3">
      <c r="B16" s="149"/>
      <c r="C16" s="210" t="s">
        <v>12</v>
      </c>
      <c r="D16" s="211"/>
      <c r="E16" s="212"/>
      <c r="F16" s="18"/>
      <c r="G16" s="19"/>
      <c r="H16" s="19"/>
      <c r="I16" s="14">
        <f t="shared" si="0"/>
        <v>0</v>
      </c>
      <c r="J16" s="20"/>
      <c r="K16" s="21"/>
      <c r="L16" s="4"/>
      <c r="M16" s="1"/>
    </row>
    <row r="17" spans="2:13" ht="19.5" thickTop="1" thickBot="1" x14ac:dyDescent="0.3">
      <c r="B17" s="22"/>
      <c r="C17" s="146" t="s">
        <v>13</v>
      </c>
      <c r="D17" s="147"/>
      <c r="E17" s="147"/>
      <c r="F17" s="23">
        <f>+F13+F14+F15+F16</f>
        <v>0</v>
      </c>
      <c r="G17" s="24">
        <f>+G13+G14+G15+G16</f>
        <v>0</v>
      </c>
      <c r="H17" s="25">
        <f>+H13+H14+H15+H16</f>
        <v>0</v>
      </c>
      <c r="I17" s="26">
        <f t="shared" si="0"/>
        <v>0</v>
      </c>
      <c r="J17" s="27"/>
      <c r="K17" s="28"/>
      <c r="L17" s="29"/>
      <c r="M17" s="1"/>
    </row>
    <row r="18" spans="2:13" ht="19.5" thickTop="1" thickBot="1" x14ac:dyDescent="0.3">
      <c r="B18" s="148" t="s">
        <v>14</v>
      </c>
      <c r="C18" s="152" t="s">
        <v>15</v>
      </c>
      <c r="D18" s="153"/>
      <c r="E18" s="153"/>
      <c r="F18" s="12"/>
      <c r="G18" s="13"/>
      <c r="H18" s="30"/>
      <c r="I18" s="31">
        <f t="shared" si="0"/>
        <v>0</v>
      </c>
      <c r="J18" s="15"/>
      <c r="K18" s="32"/>
      <c r="L18" s="29"/>
      <c r="M18" s="1"/>
    </row>
    <row r="19" spans="2:13" ht="19.5" thickTop="1" thickBot="1" x14ac:dyDescent="0.3">
      <c r="B19" s="149"/>
      <c r="C19" s="154" t="s">
        <v>16</v>
      </c>
      <c r="D19" s="155"/>
      <c r="E19" s="156"/>
      <c r="F19" s="18"/>
      <c r="G19" s="18"/>
      <c r="H19" s="33"/>
      <c r="I19" s="31">
        <f t="shared" si="0"/>
        <v>0</v>
      </c>
      <c r="J19" s="34"/>
      <c r="K19" s="35"/>
      <c r="L19" s="11"/>
      <c r="M19" s="1"/>
    </row>
    <row r="20" spans="2:13" ht="19.5" thickTop="1" thickBot="1" x14ac:dyDescent="0.3">
      <c r="B20" s="149"/>
      <c r="C20" s="157" t="s">
        <v>17</v>
      </c>
      <c r="D20" s="158"/>
      <c r="E20" s="159"/>
      <c r="F20" s="36"/>
      <c r="G20" s="37"/>
      <c r="H20" s="38"/>
      <c r="I20" s="39">
        <f t="shared" si="0"/>
        <v>0</v>
      </c>
      <c r="J20" s="40"/>
      <c r="K20" s="41"/>
      <c r="L20" s="29"/>
      <c r="M20" s="1"/>
    </row>
    <row r="21" spans="2:13" ht="17.100000000000001" customHeight="1" thickTop="1" thickBot="1" x14ac:dyDescent="0.3">
      <c r="B21" s="150"/>
      <c r="C21" s="117" t="s">
        <v>18</v>
      </c>
      <c r="D21" s="118" t="s">
        <v>57</v>
      </c>
      <c r="E21" s="98" t="s">
        <v>55</v>
      </c>
      <c r="F21" s="18"/>
      <c r="G21" s="42"/>
      <c r="H21" s="43"/>
      <c r="I21" s="31">
        <f t="shared" si="0"/>
        <v>0</v>
      </c>
      <c r="J21" s="44"/>
      <c r="K21" s="45"/>
      <c r="L21" s="46"/>
      <c r="M21" s="1"/>
    </row>
    <row r="22" spans="2:13" ht="19.5" thickTop="1" thickBot="1" x14ac:dyDescent="0.3">
      <c r="B22" s="150"/>
      <c r="C22" s="117"/>
      <c r="D22" s="118" t="s">
        <v>57</v>
      </c>
      <c r="E22" s="98" t="s">
        <v>56</v>
      </c>
      <c r="F22" s="18"/>
      <c r="G22" s="42"/>
      <c r="H22" s="115"/>
      <c r="I22" s="31">
        <f t="shared" si="0"/>
        <v>0</v>
      </c>
      <c r="J22" s="116"/>
      <c r="K22" s="45"/>
      <c r="L22" s="6"/>
      <c r="M22" s="1"/>
    </row>
    <row r="23" spans="2:13" ht="19.5" thickTop="1" thickBot="1" x14ac:dyDescent="0.3">
      <c r="B23" s="149"/>
      <c r="C23" s="160" t="s">
        <v>19</v>
      </c>
      <c r="D23" s="161"/>
      <c r="E23" s="162"/>
      <c r="F23" s="12"/>
      <c r="G23" s="13"/>
      <c r="H23" s="37"/>
      <c r="I23" s="31">
        <f t="shared" si="0"/>
        <v>0</v>
      </c>
      <c r="J23" s="48"/>
      <c r="K23" s="41"/>
      <c r="L23" s="17"/>
      <c r="M23" s="1"/>
    </row>
    <row r="24" spans="2:13" ht="19.5" thickTop="1" thickBot="1" x14ac:dyDescent="0.3">
      <c r="B24" s="149"/>
      <c r="C24" s="163" t="s">
        <v>20</v>
      </c>
      <c r="D24" s="163"/>
      <c r="E24" s="163"/>
      <c r="F24" s="49"/>
      <c r="G24" s="6"/>
      <c r="H24" s="33"/>
      <c r="I24" s="31">
        <f t="shared" si="0"/>
        <v>0</v>
      </c>
      <c r="J24" s="34"/>
      <c r="K24" s="45"/>
      <c r="L24" s="4"/>
      <c r="M24" s="1"/>
    </row>
    <row r="25" spans="2:13" ht="19.5" thickTop="1" thickBot="1" x14ac:dyDescent="0.3">
      <c r="B25" s="151"/>
      <c r="C25" s="164" t="s">
        <v>13</v>
      </c>
      <c r="D25" s="165"/>
      <c r="E25" s="166"/>
      <c r="F25" s="50">
        <f>+SUM(F18:F24)</f>
        <v>0</v>
      </c>
      <c r="G25" s="50">
        <f>+SUM(G18:G24)</f>
        <v>0</v>
      </c>
      <c r="H25" s="51">
        <f>+SUM(H18:H24)</f>
        <v>0</v>
      </c>
      <c r="I25" s="26">
        <f t="shared" si="0"/>
        <v>0</v>
      </c>
      <c r="J25" s="27"/>
      <c r="K25" s="52"/>
      <c r="L25" s="29"/>
      <c r="M25" s="1"/>
    </row>
    <row r="26" spans="2:13" ht="22.5" customHeight="1" thickTop="1" thickBot="1" x14ac:dyDescent="0.3">
      <c r="B26" s="219" t="s">
        <v>21</v>
      </c>
      <c r="C26" s="163" t="s">
        <v>35</v>
      </c>
      <c r="D26" s="163"/>
      <c r="E26" s="163"/>
      <c r="F26" s="53"/>
      <c r="G26" s="54"/>
      <c r="H26" s="55"/>
      <c r="I26" s="31">
        <f t="shared" si="0"/>
        <v>0</v>
      </c>
      <c r="J26" s="44"/>
      <c r="K26" s="45"/>
      <c r="L26" s="56"/>
    </row>
    <row r="27" spans="2:13" ht="19.5" thickTop="1" thickBot="1" x14ac:dyDescent="0.3">
      <c r="B27" s="220"/>
      <c r="C27" s="222" t="s">
        <v>22</v>
      </c>
      <c r="D27" s="222"/>
      <c r="E27" s="223"/>
      <c r="F27" s="36"/>
      <c r="G27" s="47"/>
      <c r="H27" s="30"/>
      <c r="I27" s="31">
        <f t="shared" si="0"/>
        <v>0</v>
      </c>
      <c r="J27" s="57"/>
      <c r="K27" s="32"/>
      <c r="L27" s="29"/>
      <c r="M27" s="1"/>
    </row>
    <row r="28" spans="2:13" ht="19.5" thickTop="1" thickBot="1" x14ac:dyDescent="0.3">
      <c r="B28" s="220"/>
      <c r="C28" s="179" t="s">
        <v>23</v>
      </c>
      <c r="D28" s="180"/>
      <c r="E28" s="180"/>
      <c r="F28" s="49"/>
      <c r="G28" s="58"/>
      <c r="H28" s="33"/>
      <c r="I28" s="31">
        <f t="shared" si="0"/>
        <v>0</v>
      </c>
      <c r="J28" s="44"/>
      <c r="K28" s="35"/>
      <c r="L28" s="56"/>
    </row>
    <row r="29" spans="2:13" ht="19.5" thickTop="1" thickBot="1" x14ac:dyDescent="0.3">
      <c r="B29" s="220"/>
      <c r="C29" s="224" t="s">
        <v>24</v>
      </c>
      <c r="D29" s="225"/>
      <c r="E29" s="226"/>
      <c r="F29" s="59"/>
      <c r="G29" s="59"/>
      <c r="H29" s="60"/>
      <c r="I29" s="31">
        <f t="shared" si="0"/>
        <v>0</v>
      </c>
      <c r="J29" s="40"/>
      <c r="K29" s="41"/>
      <c r="L29" s="61"/>
      <c r="M29" s="1"/>
    </row>
    <row r="30" spans="2:13" ht="19.5" thickTop="1" thickBot="1" x14ac:dyDescent="0.3">
      <c r="B30" s="221"/>
      <c r="C30" s="227" t="s">
        <v>13</v>
      </c>
      <c r="D30" s="228"/>
      <c r="E30" s="229"/>
      <c r="F30" s="62">
        <f>SUM(F26:F29)</f>
        <v>0</v>
      </c>
      <c r="G30" s="62">
        <f>+SUM(G26:G29)</f>
        <v>0</v>
      </c>
      <c r="H30" s="63">
        <f>+SUM(H26:H29)</f>
        <v>0</v>
      </c>
      <c r="I30" s="26">
        <f>F30+G30+H30</f>
        <v>0</v>
      </c>
      <c r="J30" s="64"/>
      <c r="K30" s="65"/>
      <c r="L30" s="11"/>
      <c r="M30" s="1"/>
    </row>
    <row r="31" spans="2:13" ht="19.5" thickTop="1" thickBot="1" x14ac:dyDescent="0.4">
      <c r="B31" s="137" t="s">
        <v>3</v>
      </c>
      <c r="C31" s="138"/>
      <c r="D31" s="139"/>
      <c r="E31" s="66" t="s">
        <v>25</v>
      </c>
      <c r="F31" s="67">
        <f>F17+F25+F30</f>
        <v>0</v>
      </c>
      <c r="G31" s="68">
        <f>+G17+G25+G30</f>
        <v>0</v>
      </c>
      <c r="H31" s="69">
        <f>+H17+H25+H30</f>
        <v>0</v>
      </c>
      <c r="I31" s="70">
        <f>I17+I25+I30</f>
        <v>0</v>
      </c>
      <c r="J31" s="71"/>
      <c r="K31" s="72"/>
      <c r="L31" s="29"/>
      <c r="M31" s="1"/>
    </row>
    <row r="32" spans="2:13" ht="19.5" thickTop="1" thickBot="1" x14ac:dyDescent="0.4">
      <c r="B32" s="140"/>
      <c r="C32" s="141"/>
      <c r="D32" s="142"/>
      <c r="E32" s="73" t="s">
        <v>26</v>
      </c>
      <c r="F32" s="74">
        <f>IFERROR(F31/F11,0)</f>
        <v>0</v>
      </c>
      <c r="G32" s="75">
        <f>IFERROR(G31/F11,0)</f>
        <v>0</v>
      </c>
      <c r="H32" s="76">
        <f>IFERROR(H31/F11,0)</f>
        <v>0</v>
      </c>
      <c r="I32" s="77"/>
      <c r="J32" s="78"/>
      <c r="K32" s="79"/>
      <c r="L32" s="80"/>
      <c r="M32" s="1"/>
    </row>
    <row r="33" spans="2:12" ht="18.75" thickTop="1" x14ac:dyDescent="0.35">
      <c r="B33" s="209" t="s">
        <v>27</v>
      </c>
      <c r="C33" s="209"/>
      <c r="D33" s="209"/>
      <c r="E33" s="209"/>
      <c r="F33" s="81" t="s">
        <v>28</v>
      </c>
      <c r="G33" s="81"/>
      <c r="H33" s="3"/>
      <c r="I33" s="81"/>
      <c r="J33" s="81"/>
      <c r="K33" s="3"/>
      <c r="L33" s="82"/>
    </row>
    <row r="34" spans="2:12" ht="18.75" thickBot="1" x14ac:dyDescent="0.4">
      <c r="B34" s="83" t="s">
        <v>36</v>
      </c>
      <c r="C34" s="83"/>
      <c r="D34" s="83"/>
      <c r="E34" s="83"/>
      <c r="F34" s="3"/>
      <c r="G34" s="3"/>
      <c r="H34" s="3"/>
      <c r="I34" s="3"/>
      <c r="J34" s="3"/>
      <c r="K34" s="3"/>
      <c r="L34" s="3"/>
    </row>
    <row r="35" spans="2:12" ht="19.5" thickTop="1" thickBot="1" x14ac:dyDescent="0.4">
      <c r="B35" s="84" t="s">
        <v>33</v>
      </c>
      <c r="C35" s="85"/>
      <c r="D35" s="85"/>
      <c r="E35" s="86"/>
      <c r="F35" s="143"/>
      <c r="G35" s="144"/>
      <c r="H35" s="144"/>
      <c r="I35" s="145"/>
      <c r="J35" s="3"/>
      <c r="K35" s="3"/>
      <c r="L35" s="3"/>
    </row>
    <row r="36" spans="2:12" ht="19.5" thickTop="1" thickBot="1" x14ac:dyDescent="0.4">
      <c r="B36" s="213" t="s">
        <v>29</v>
      </c>
      <c r="C36" s="214"/>
      <c r="D36" s="214"/>
      <c r="E36" s="215"/>
      <c r="F36" s="216"/>
      <c r="G36" s="217"/>
      <c r="H36" s="217"/>
      <c r="I36" s="218"/>
      <c r="J36" s="87"/>
      <c r="K36" s="3"/>
      <c r="L36" s="3"/>
    </row>
    <row r="37" spans="2:12" ht="18.75" thickTop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2" ht="18" x14ac:dyDescent="0.35">
      <c r="B38" s="88" t="s">
        <v>31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18" x14ac:dyDescent="0.35">
      <c r="B39" s="88" t="s">
        <v>32</v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2:12" ht="18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2:12" ht="18" x14ac:dyDescent="0.35">
      <c r="B41" s="195" t="s">
        <v>37</v>
      </c>
      <c r="C41" s="195"/>
      <c r="D41" s="3"/>
      <c r="E41" s="3"/>
      <c r="F41" s="3"/>
      <c r="G41" s="3"/>
      <c r="H41" s="3"/>
      <c r="I41" s="3"/>
      <c r="J41" s="3"/>
      <c r="K41" s="3"/>
      <c r="L41" s="3"/>
    </row>
    <row r="42" spans="2:12" x14ac:dyDescent="0.25">
      <c r="B42" s="2"/>
    </row>
  </sheetData>
  <mergeCells count="37">
    <mergeCell ref="B41:C41"/>
    <mergeCell ref="B3:E10"/>
    <mergeCell ref="H3:H10"/>
    <mergeCell ref="I3:I10"/>
    <mergeCell ref="J3:K10"/>
    <mergeCell ref="B13:B16"/>
    <mergeCell ref="B33:E33"/>
    <mergeCell ref="C16:E16"/>
    <mergeCell ref="B36:E36"/>
    <mergeCell ref="F36:I36"/>
    <mergeCell ref="B26:B30"/>
    <mergeCell ref="C26:E26"/>
    <mergeCell ref="C27:E27"/>
    <mergeCell ref="C28:E28"/>
    <mergeCell ref="C29:E29"/>
    <mergeCell ref="C30:E30"/>
    <mergeCell ref="L3:L10"/>
    <mergeCell ref="F9:F10"/>
    <mergeCell ref="G9:G10"/>
    <mergeCell ref="J11:K12"/>
    <mergeCell ref="L11:L12"/>
    <mergeCell ref="E1:K1"/>
    <mergeCell ref="F3:G8"/>
    <mergeCell ref="B31:D32"/>
    <mergeCell ref="F35:I35"/>
    <mergeCell ref="C17:E17"/>
    <mergeCell ref="B18:B25"/>
    <mergeCell ref="C18:E18"/>
    <mergeCell ref="C19:E19"/>
    <mergeCell ref="C20:E20"/>
    <mergeCell ref="C23:E23"/>
    <mergeCell ref="C24:E24"/>
    <mergeCell ref="C25:E25"/>
    <mergeCell ref="B11:E12"/>
    <mergeCell ref="F11:I12"/>
    <mergeCell ref="C14:E14"/>
    <mergeCell ref="C15:E15"/>
  </mergeCells>
  <dataValidations count="1">
    <dataValidation type="list" allowBlank="1" showInputMessage="1" showErrorMessage="1" sqref="E21:E22" xr:uid="{C144A368-DCDD-4F4D-AF6C-60B5CD04465F}">
      <formula1>$N$3:$N$4</formula1>
    </dataValidation>
  </dataValidations>
  <hyperlinks>
    <hyperlink ref="C21" location="_ftn1" display="_ftn1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BA9D-82A4-4F1F-9D01-04B921FBE7C9}">
  <dimension ref="A1:H12"/>
  <sheetViews>
    <sheetView showGridLines="0" zoomScaleNormal="100" workbookViewId="0"/>
  </sheetViews>
  <sheetFormatPr baseColWidth="10" defaultRowHeight="15" x14ac:dyDescent="0.25"/>
  <cols>
    <col min="1" max="1" width="26.28515625" customWidth="1"/>
    <col min="2" max="2" width="24.85546875" customWidth="1"/>
    <col min="3" max="3" width="25.140625" customWidth="1"/>
    <col min="4" max="4" width="19.5703125" customWidth="1"/>
    <col min="5" max="5" width="8.85546875" customWidth="1"/>
    <col min="7" max="7" width="6.7109375" customWidth="1"/>
  </cols>
  <sheetData>
    <row r="1" spans="1:8" ht="15.75" thickBot="1" x14ac:dyDescent="0.3">
      <c r="A1" s="99" t="s">
        <v>38</v>
      </c>
      <c r="B1" s="119" t="s">
        <v>39</v>
      </c>
      <c r="C1" s="100" t="s">
        <v>40</v>
      </c>
      <c r="D1" s="100" t="s">
        <v>41</v>
      </c>
      <c r="E1" s="230" t="s">
        <v>42</v>
      </c>
      <c r="F1" s="231"/>
      <c r="G1" s="231"/>
      <c r="H1" s="232"/>
    </row>
    <row r="2" spans="1:8" ht="45" x14ac:dyDescent="0.25">
      <c r="A2" s="101" t="s">
        <v>43</v>
      </c>
      <c r="B2" s="120">
        <f>'ETI PME '!F18</f>
        <v>0</v>
      </c>
      <c r="C2" s="120">
        <f>'ETI PME '!G18</f>
        <v>0</v>
      </c>
      <c r="D2" s="120">
        <f>'ETI PME '!H18</f>
        <v>0</v>
      </c>
      <c r="E2" s="125" t="s">
        <v>44</v>
      </c>
      <c r="F2" s="102"/>
      <c r="G2" s="102" t="s">
        <v>44</v>
      </c>
      <c r="H2" s="103"/>
    </row>
    <row r="3" spans="1:8" x14ac:dyDescent="0.25">
      <c r="A3" s="104" t="s">
        <v>45</v>
      </c>
      <c r="B3" s="121">
        <f>'ETI PME '!F14</f>
        <v>0</v>
      </c>
      <c r="C3" s="121">
        <f>'ETI PME '!G14</f>
        <v>0</v>
      </c>
      <c r="D3" s="121">
        <f>'ETI PME '!H14</f>
        <v>0</v>
      </c>
      <c r="E3" s="126" t="s">
        <v>44</v>
      </c>
      <c r="F3" s="106"/>
      <c r="G3" s="106" t="s">
        <v>44</v>
      </c>
      <c r="H3" s="107"/>
    </row>
    <row r="4" spans="1:8" x14ac:dyDescent="0.25">
      <c r="A4" s="108" t="s">
        <v>46</v>
      </c>
      <c r="B4" s="122">
        <f>'ETI PME '!F15</f>
        <v>0</v>
      </c>
      <c r="C4" s="122">
        <f>'ETI PME '!G15</f>
        <v>0</v>
      </c>
      <c r="D4" s="122">
        <f>'ETI PME '!H15</f>
        <v>0</v>
      </c>
      <c r="E4" s="127" t="s">
        <v>44</v>
      </c>
      <c r="F4" s="109"/>
      <c r="G4" s="109" t="s">
        <v>44</v>
      </c>
      <c r="H4" s="110"/>
    </row>
    <row r="5" spans="1:8" x14ac:dyDescent="0.25">
      <c r="A5" s="104" t="s">
        <v>47</v>
      </c>
      <c r="B5" s="121">
        <f>'ETI PME '!F13</f>
        <v>0</v>
      </c>
      <c r="C5" s="105"/>
      <c r="D5" s="105"/>
      <c r="E5" s="126" t="s">
        <v>44</v>
      </c>
      <c r="F5" s="106"/>
      <c r="G5" s="106" t="s">
        <v>44</v>
      </c>
      <c r="H5" s="107"/>
    </row>
    <row r="6" spans="1:8" x14ac:dyDescent="0.25">
      <c r="A6" s="108" t="s">
        <v>48</v>
      </c>
      <c r="B6" s="122">
        <f>'ETI PME '!F19</f>
        <v>0</v>
      </c>
      <c r="C6" s="122">
        <f>'ETI PME '!G19</f>
        <v>0</v>
      </c>
      <c r="D6" s="122">
        <f>'ETI PME '!H19</f>
        <v>0</v>
      </c>
      <c r="E6" s="127" t="s">
        <v>44</v>
      </c>
      <c r="F6" s="109"/>
      <c r="G6" s="109" t="s">
        <v>44</v>
      </c>
      <c r="H6" s="110"/>
    </row>
    <row r="7" spans="1:8" x14ac:dyDescent="0.25">
      <c r="A7" s="104" t="s">
        <v>49</v>
      </c>
      <c r="B7" s="121">
        <f>'ETI PME '!F20</f>
        <v>0</v>
      </c>
      <c r="C7" s="121">
        <f>'ETI PME '!G20</f>
        <v>0</v>
      </c>
      <c r="D7" s="121">
        <f>'ETI PME '!H20</f>
        <v>0</v>
      </c>
      <c r="E7" s="126"/>
      <c r="F7" s="106"/>
      <c r="G7" s="106"/>
      <c r="H7" s="107"/>
    </row>
    <row r="8" spans="1:8" x14ac:dyDescent="0.25">
      <c r="A8" s="108" t="s">
        <v>50</v>
      </c>
      <c r="B8" s="123">
        <f>IF('ETI PME '!$E$21="Autre",0,'ETI PME '!F21)+IF('ETI PME '!$E$22="Autre",0,'ETI PME '!F22)</f>
        <v>0</v>
      </c>
      <c r="C8" s="123">
        <f>IF('ETI PME '!$E$21="Autre",0,'ETI PME '!G21)+IF('ETI PME '!$E$22="Autre",0,'ETI PME '!G22)</f>
        <v>0</v>
      </c>
      <c r="D8" s="123">
        <f>IF('ETI PME '!$E$21="Autre",0,'ETI PME '!H21)+IF('ETI PME '!$E$22="Autre",0,'ETI PME '!H22)</f>
        <v>0</v>
      </c>
      <c r="E8" s="127"/>
      <c r="F8" s="109"/>
      <c r="G8" s="109"/>
      <c r="H8" s="110"/>
    </row>
    <row r="9" spans="1:8" x14ac:dyDescent="0.25">
      <c r="A9" s="104" t="s">
        <v>51</v>
      </c>
      <c r="B9" s="121">
        <f>IF('ETI PME '!$E$21="Autre", 'ETI PME '!F21,0) + IF('ETI PME '!$E$22="Autre",'ETI PME '!F22,0)</f>
        <v>0</v>
      </c>
      <c r="C9" s="121">
        <f>IF('ETI PME '!$E$21="Autre", 'ETI PME '!G21,0) + IF('ETI PME '!$E$22="Autre",'ETI PME '!G22,0)</f>
        <v>0</v>
      </c>
      <c r="D9" s="121">
        <f>IF('ETI PME '!$E$21="Autre", 'ETI PME '!H21,0) + IF('ETI PME '!$E$22="Autre",'ETI PME '!H22,0)</f>
        <v>0</v>
      </c>
      <c r="E9" s="126"/>
      <c r="F9" s="106"/>
      <c r="G9" s="106"/>
      <c r="H9" s="107"/>
    </row>
    <row r="10" spans="1:8" ht="30" x14ac:dyDescent="0.25">
      <c r="A10" s="108" t="s">
        <v>52</v>
      </c>
      <c r="B10" s="122">
        <f>'ETI PME '!F26+'ETI PME '!F27</f>
        <v>0</v>
      </c>
      <c r="C10" s="122">
        <f>'ETI PME '!G26+'ETI PME '!G27</f>
        <v>0</v>
      </c>
      <c r="D10" s="122">
        <f>'ETI PME '!H26+'ETI PME '!H27</f>
        <v>0</v>
      </c>
      <c r="E10" s="127"/>
      <c r="F10" s="109"/>
      <c r="G10" s="109"/>
      <c r="H10" s="110"/>
    </row>
    <row r="11" spans="1:8" x14ac:dyDescent="0.25">
      <c r="A11" s="104" t="s">
        <v>53</v>
      </c>
      <c r="B11" s="121">
        <f>'ETI PME '!F16+'ETI PME '!F24+'ETI PME '!F28+'ETI PME '!F29+'ETI PME '!F23</f>
        <v>0</v>
      </c>
      <c r="C11" s="121">
        <f>'ETI PME '!G16+'ETI PME '!G24+'ETI PME '!G28+'ETI PME '!G29+'ETI PME '!G23</f>
        <v>0</v>
      </c>
      <c r="D11" s="121">
        <f>'ETI PME '!H16+'ETI PME '!H24+'ETI PME '!H28+'ETI PME '!H29+'ETI PME '!H23</f>
        <v>0</v>
      </c>
      <c r="E11" s="126"/>
      <c r="F11" s="106"/>
      <c r="G11" s="106"/>
      <c r="H11" s="107"/>
    </row>
    <row r="12" spans="1:8" ht="15.75" thickBot="1" x14ac:dyDescent="0.3">
      <c r="A12" s="111" t="s">
        <v>54</v>
      </c>
      <c r="B12" s="124">
        <f>SUM(B2:B11)</f>
        <v>0</v>
      </c>
      <c r="C12" s="112">
        <f t="shared" ref="C12:D12" si="0">SUM(C2:C11)</f>
        <v>0</v>
      </c>
      <c r="D12" s="112">
        <f t="shared" si="0"/>
        <v>0</v>
      </c>
      <c r="E12" s="128"/>
      <c r="F12" s="113"/>
      <c r="G12" s="113"/>
      <c r="H12" s="114"/>
    </row>
  </sheetData>
  <sheetProtection algorithmName="SHA-512" hashValue="ThDveRWPiaX3hEH6sn5b+6Pej9VIwX7pCRJgibp/uP1/sKhRwwzygUUZYbFdDcofbnBRZY6t54qiXyTRUKReAA==" saltValue="Xs5zPr3DSlM/csD/1lrEcg==" spinCount="100000" sheet="1" objects="1" scenarios="1"/>
  <mergeCells count="1">
    <mergeCell ref="E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E26E3AE79E34A95DD4B9BC328329F" ma:contentTypeVersion="7" ma:contentTypeDescription="Crée un document." ma:contentTypeScope="" ma:versionID="01f10bb61ba06f8d4d9979e677a7f1af">
  <xsd:schema xmlns:xsd="http://www.w3.org/2001/XMLSchema" xmlns:xs="http://www.w3.org/2001/XMLSchema" xmlns:p="http://schemas.microsoft.com/office/2006/metadata/properties" xmlns:ns2="10b8ade4-c53e-4bbd-8fe1-873c4eba0399" targetNamespace="http://schemas.microsoft.com/office/2006/metadata/properties" ma:root="true" ma:fieldsID="617f4691bfaf29963b76a2658c8d8ca1" ns2:_="">
    <xsd:import namespace="10b8ade4-c53e-4bbd-8fe1-873c4eba03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ade4-c53e-4bbd-8fe1-873c4eba0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E853B6-9CD8-49A0-AA67-476A93B65D03}"/>
</file>

<file path=customXml/itemProps2.xml><?xml version="1.0" encoding="utf-8"?>
<ds:datastoreItem xmlns:ds="http://schemas.openxmlformats.org/officeDocument/2006/customXml" ds:itemID="{98A65720-D575-4582-946C-D35EFFC500C1}"/>
</file>

<file path=customXml/itemProps3.xml><?xml version="1.0" encoding="utf-8"?>
<ds:datastoreItem xmlns:ds="http://schemas.openxmlformats.org/officeDocument/2006/customXml" ds:itemID="{6AC57DF0-B6FB-4D85-AE6A-53F4719E4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ETI PME </vt:lpstr>
      <vt:lpstr>NE PAS RENSEIGNER</vt:lpstr>
    </vt:vector>
  </TitlesOfParts>
  <Company>Bpifrance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 DOUMBIA</dc:creator>
  <cp:lastModifiedBy>Reda DIENG</cp:lastModifiedBy>
  <dcterms:created xsi:type="dcterms:W3CDTF">2024-05-16T14:43:15Z</dcterms:created>
  <dcterms:modified xsi:type="dcterms:W3CDTF">2024-09-12T13:54:42Z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615553-48f4-466c-a66f-a3bb9a6459c5_Enabled">
    <vt:lpwstr>true</vt:lpwstr>
  </property>
  <property fmtid="{D5CDD505-2E9C-101B-9397-08002B2CF9AE}" pid="3" name="MSIP_Label_26615553-48f4-466c-a66f-a3bb9a6459c5_SetDate">
    <vt:lpwstr>2024-05-16T14:53:29Z</vt:lpwstr>
  </property>
  <property fmtid="{D5CDD505-2E9C-101B-9397-08002B2CF9AE}" pid="4" name="MSIP_Label_26615553-48f4-466c-a66f-a3bb9a6459c5_Method">
    <vt:lpwstr>Standard</vt:lpwstr>
  </property>
  <property fmtid="{D5CDD505-2E9C-101B-9397-08002B2CF9AE}" pid="5" name="MSIP_Label_26615553-48f4-466c-a66f-a3bb9a6459c5_Name">
    <vt:lpwstr>C1 - Interne</vt:lpwstr>
  </property>
  <property fmtid="{D5CDD505-2E9C-101B-9397-08002B2CF9AE}" pid="6" name="MSIP_Label_26615553-48f4-466c-a66f-a3bb9a6459c5_SiteId">
    <vt:lpwstr>1fbeb981-82a8-4cd1-8a51-a83806530676</vt:lpwstr>
  </property>
  <property fmtid="{D5CDD505-2E9C-101B-9397-08002B2CF9AE}" pid="7" name="MSIP_Label_26615553-48f4-466c-a66f-a3bb9a6459c5_ActionId">
    <vt:lpwstr>cc7f763a-fb55-45c1-824a-87de07e8142b</vt:lpwstr>
  </property>
  <property fmtid="{D5CDD505-2E9C-101B-9397-08002B2CF9AE}" pid="8" name="MSIP_Label_26615553-48f4-466c-a66f-a3bb9a6459c5_ContentBits">
    <vt:lpwstr>0</vt:lpwstr>
  </property>
  <property fmtid="{D5CDD505-2E9C-101B-9397-08002B2CF9AE}" pid="9" name="ContentTypeId">
    <vt:lpwstr>0x0101006DAE26E3AE79E34A95DD4B9BC328329F</vt:lpwstr>
  </property>
</Properties>
</file>